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daniela_correa_lineacom_co/Documents/1. CONTROL POS 2021/Auditorias en Campo/"/>
    </mc:Choice>
  </mc:AlternateContent>
  <xr:revisionPtr revIDLastSave="1" documentId="13_ncr:1_{8BF06862-CB9A-45DA-909F-24E2146BC56B}" xr6:coauthVersionLast="47" xr6:coauthVersionMax="47" xr10:uidLastSave="{F2DA4457-32D9-418D-9237-942CDA7003F9}"/>
  <bookViews>
    <workbookView xWindow="20370" yWindow="-273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externalReferences>
    <externalReference r:id="rId5"/>
  </externalReferences>
  <definedNames>
    <definedName name="Resultado">'[1]Lista desplegable'!$F$2:$F$4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<sst xmlns="http://schemas.openxmlformats.org/spreadsheetml/2006/main" count="115" uniqueCount="80">
  <si>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</si>
  <si>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</si>
  <si>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</si>
  <si>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</si>
  <si>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</si>
  <si>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</si>
  <si>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</si>
  <si>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</si>
  <si>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</si>
  <si>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</si>
  <si>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</si>
  <si>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</si>
  <si>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</si>
  <si>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</si>
  <si>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</si>
  <si>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</si>
  <si>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</si>
  <si>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</si>
  <si>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</si>
  <si>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</si>
  <si>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</si>
  <si>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</si>
  <si>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</si>
  <si>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</si>
  <si>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</si>
  <si>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</si>
  <si>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</si>
  <si>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</si>
  <si>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</si>
  <si>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</si>
  <si>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</si>
  <si>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</si>
  <si>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</si>
  <si>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</si>
  <si>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</si>
  <si>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</si>
  <si>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</si>
  <si>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</si>
  <si>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</si>
  <si>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</si>
  <si>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</si>
  <si>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</si>
  <si>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</si>
  <si>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</si>
  <si>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</si>
  <si>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</si>
  <si>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</si>
  <si>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</si>
  <si>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</si>
  <si>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</si>
  <si>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</si>
  <si>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</si>
  <si>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</si>
  <si>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</si>
  <si>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</si>
  <si>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</si>
  <si>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</si>
  <si>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</si>
  <si>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</si>
  <si>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</si>
  <si>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</si>
  <si>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</si>
  <si>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</si>
  <si>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</si>
  <si>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</si>
  <si>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</si>
  <si>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</si>
  <si>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</si>
  <si>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</si>
  <si>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</si>
  <si>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</si>
  <si>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</si>
  <si>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</si>
  <si>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DANIELA CORREA MESA</t>
  </si>
  <si>
    <t>Proyecto banca (POS)</t>
  </si>
  <si>
    <t>Reducir los tiempos en la conciliación de los informes pendientes de cada liquidación</t>
  </si>
  <si>
    <t>Por medio de un correo de difusión se comparten los informes generados de las visitas a nivel nacional, generando un respaldo de la información</t>
  </si>
  <si>
    <t>CORREO DE DIFUSIÓN PARA RESPALDO DE INFORMES</t>
  </si>
  <si>
    <t>En el proyecto no se cuenta con un lugar de almacenamiento para generar copias de seguridad de los informes que se generan en las visitas del proyecto Banca-POS. Se ve la necesidad de tener un acceso a esta información al momento de realizar la conciliación de los servicios del cliente. Donde cada coordinador debe de solicitar al colaborador los informes que salen pendientes y muchas veces el colaborador no cuenta con una copia de este o no labora en la compañÍa</t>
  </si>
  <si>
    <t>Debido a esta necesidad se propone la creación de un correo de difusión pos@lineacom.co donde el colaborador pone en copia a este correo y el informe le lleva a los 5 coordinadores del proyecto. Allí se pueden evidenciar errores en las sintaxis de los correos a tiempo y facil acceso en la revisión de los informes para las liquidaciones.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</si>
</sst>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165969</xdr:colOff>
      <xdr:row>19</xdr:row>
      <xdr:rowOff>464343</xdr:rowOff>
    </xdr:from>
    <xdr:to>
      <xdr:col>12</xdr:col>
      <xdr:colOff>392825</xdr:colOff>
      <xdr:row>25</xdr:row>
      <xdr:rowOff>2000249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5E047A-3EF5-134D-C6A1-AF0B0F9046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6356"/>
        <a:stretch/>
      </xdr:blipFill>
      <xdr:spPr>
        <a:xfrm>
          <a:off x="5071344" y="6881812"/>
          <a:ext cx="4036856" cy="3298031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214312</xdr:colOff>
      <xdr:row>21</xdr:row>
      <xdr:rowOff>16549</xdr:rowOff>
    </xdr:from>
    <xdr:to>
      <xdr:col>6</xdr:col>
      <xdr:colOff>643917</xdr:colOff>
      <xdr:row>25</xdr:row>
      <xdr:rowOff>1357313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79FA1F-5878-5E2C-4869-6A32F70E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0" y="7338893"/>
          <a:ext cx="4311042" cy="2198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Actualizaciones%20Mantum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TACORA MÁNTUM"/>
      <sheetName val="MATRIZ"/>
      <sheetName val="Lista desplegable"/>
    </sheetNames>
    <sheetDataSet>
      <sheetData sheetId="0"/>
      <sheetData sheetId="1"/>
      <sheetData sheetId="2">
        <row r="2">
          <cell r="F2" t="str">
            <v>Ejecutada</v>
          </cell>
        </row>
        <row r="3">
          <cell r="F3" t="str">
            <v>Fallida</v>
          </cell>
        </row>
        <row r="4">
          <cell r="F4" t="str">
            <v>Gestión_telefónica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P16" sqref="P16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32" t="s">
        <v>2</v>
      </c>
      <c r="M2" s="33"/>
    </row>
    <row r="3" spans="2:13" ht="19.5" customHeight="1" thickBot="1" x14ac:dyDescent="0.35">
      <c r="B3" s="12"/>
      <c r="C3" s="13"/>
      <c r="D3" s="13"/>
      <c r="E3" s="37"/>
      <c r="F3" s="38"/>
      <c r="G3" s="38"/>
      <c r="H3" s="38"/>
      <c r="I3" s="38"/>
      <c r="J3" s="38"/>
      <c r="K3" s="39"/>
      <c r="L3" s="43" t="s">
        <v>3</v>
      </c>
      <c r="M3" s="44"/>
    </row>
    <row r="4" spans="2:13" ht="29.25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48" t="s">
        <v>8</v>
      </c>
      <c r="C7" s="49"/>
      <c r="D7" s="50"/>
      <c r="E7" s="45" t="s">
        <v>77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9</v>
      </c>
      <c r="C8" s="52"/>
      <c r="D8" s="53"/>
      <c r="E8" s="45" t="s">
        <v>73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7" customFormat="1" ht="24" customHeight="1" thickBot="1" x14ac:dyDescent="0.3">
      <c r="B10" s="54" t="s">
        <v>10</v>
      </c>
      <c r="C10" s="55"/>
      <c r="D10" s="55"/>
      <c r="E10" s="55"/>
      <c r="F10" s="55"/>
      <c r="G10" s="56"/>
      <c r="H10" s="54" t="s">
        <v>11</v>
      </c>
      <c r="I10" s="55"/>
      <c r="J10" s="55"/>
      <c r="K10" s="55"/>
      <c r="L10" s="55"/>
      <c r="M10" s="56"/>
    </row>
    <row r="11" spans="2:13" x14ac:dyDescent="0.3">
      <c r="B11" s="57" t="s">
        <v>78</v>
      </c>
      <c r="C11" s="58"/>
      <c r="D11" s="58"/>
      <c r="E11" s="58"/>
      <c r="F11" s="58"/>
      <c r="G11" s="59"/>
      <c r="H11" s="57" t="s">
        <v>79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121.5" customHeight="1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7" customFormat="1" ht="24.75" customHeight="1" thickBot="1" x14ac:dyDescent="0.3">
      <c r="B16" s="54" t="s">
        <v>12</v>
      </c>
      <c r="C16" s="55"/>
      <c r="D16" s="55"/>
      <c r="E16" s="55"/>
      <c r="F16" s="55"/>
      <c r="G16" s="56"/>
      <c r="H16" s="54" t="s">
        <v>13</v>
      </c>
      <c r="I16" s="55"/>
      <c r="J16" s="55"/>
      <c r="K16" s="55"/>
      <c r="L16" s="55"/>
      <c r="M16" s="56"/>
    </row>
    <row r="17" spans="2:13" x14ac:dyDescent="0.3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3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3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ht="54.75" customHeight="1" x14ac:dyDescent="0.3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3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3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3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3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3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221.25" customHeight="1" thickBot="1" x14ac:dyDescent="0.3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7.25" thickBot="1" x14ac:dyDescent="0.35"/>
    <row r="28" spans="2:13" s="27" customFormat="1" ht="43.5" customHeight="1" thickBot="1" x14ac:dyDescent="0.3">
      <c r="B28" s="78" t="s">
        <v>14</v>
      </c>
      <c r="C28" s="79"/>
      <c r="D28" s="80"/>
      <c r="E28" s="45" t="s">
        <v>75</v>
      </c>
      <c r="F28" s="46"/>
      <c r="G28" s="46"/>
      <c r="H28" s="46"/>
      <c r="I28" s="46"/>
      <c r="J28" s="46"/>
      <c r="K28" s="46"/>
      <c r="L28" s="46"/>
      <c r="M28" s="47"/>
    </row>
    <row r="29" spans="2:13" s="27" customFormat="1" ht="43.5" customHeight="1" thickBot="1" x14ac:dyDescent="0.3">
      <c r="B29" s="78" t="s">
        <v>15</v>
      </c>
      <c r="C29" s="79"/>
      <c r="D29" s="80"/>
      <c r="E29" s="45" t="s">
        <v>74</v>
      </c>
      <c r="F29" s="46"/>
      <c r="G29" s="46"/>
      <c r="H29" s="46"/>
      <c r="I29" s="46"/>
      <c r="J29" s="46"/>
      <c r="K29" s="46"/>
      <c r="L29" s="46"/>
      <c r="M29" s="47"/>
    </row>
    <row r="30" spans="2:13" s="27" customFormat="1" ht="43.5" customHeight="1" thickBot="1" x14ac:dyDescent="0.3">
      <c r="B30" s="78" t="s">
        <v>16</v>
      </c>
      <c r="C30" s="79"/>
      <c r="D30" s="80"/>
      <c r="E30" s="81" t="s">
        <v>76</v>
      </c>
      <c r="F30" s="82"/>
      <c r="G30" s="82"/>
      <c r="H30" s="82"/>
      <c r="I30" s="82"/>
      <c r="J30" s="82"/>
      <c r="K30" s="82"/>
      <c r="L30" s="82"/>
      <c r="M30" s="83"/>
    </row>
    <row r="32" spans="2:13" ht="17.25" thickBot="1" x14ac:dyDescent="0.35"/>
    <row r="33" spans="2:13" ht="68.25" customHeight="1" thickBot="1" x14ac:dyDescent="0.35">
      <c r="B33" s="75" t="s">
        <v>17</v>
      </c>
      <c r="C33" s="76"/>
      <c r="D33" s="76"/>
      <c r="E33" s="76"/>
      <c r="F33" s="75" t="s">
        <v>18</v>
      </c>
      <c r="G33" s="76"/>
      <c r="H33" s="76"/>
      <c r="I33" s="77"/>
      <c r="J33" s="76" t="s">
        <v>19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1" customHeight="1" x14ac:dyDescent="0.3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30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7" customFormat="1" ht="21.75" customHeight="1" thickBot="1" x14ac:dyDescent="0.3">
      <c r="B7" s="85" t="s">
        <v>20</v>
      </c>
      <c r="C7" s="86"/>
      <c r="D7" s="86"/>
      <c r="E7" s="86"/>
      <c r="F7" s="91"/>
      <c r="G7" s="91"/>
      <c r="H7" s="91"/>
      <c r="I7" s="92" t="s">
        <v>21</v>
      </c>
      <c r="J7" s="92"/>
      <c r="K7" s="91"/>
      <c r="L7" s="91"/>
      <c r="M7" s="93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4" t="s">
        <v>22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6" t="s">
        <v>23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3">
      <c r="B14" s="108" t="s">
        <v>24</v>
      </c>
      <c r="C14" s="109"/>
      <c r="D14" s="110"/>
      <c r="E14" s="113" t="s">
        <v>25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30" t="s">
        <v>29</v>
      </c>
      <c r="F15" s="131"/>
      <c r="G15" s="131"/>
      <c r="H15" s="4" t="s">
        <v>30</v>
      </c>
      <c r="I15" s="5" t="s">
        <v>31</v>
      </c>
      <c r="J15" s="4" t="s">
        <v>32</v>
      </c>
      <c r="K15" s="117" t="s">
        <v>33</v>
      </c>
      <c r="L15" s="118"/>
      <c r="M15" s="119"/>
    </row>
    <row r="16" spans="2:13" ht="31.5" customHeight="1" x14ac:dyDescent="0.3">
      <c r="B16" s="20">
        <v>30</v>
      </c>
      <c r="C16" s="9">
        <v>30</v>
      </c>
      <c r="D16" s="9">
        <v>30</v>
      </c>
      <c r="E16" s="115" t="s">
        <v>34</v>
      </c>
      <c r="F16" s="115"/>
      <c r="G16" s="115"/>
      <c r="H16" s="3">
        <v>0.6</v>
      </c>
      <c r="I16" s="127" t="str">
        <f>IF(I13=B15,(B16*H16+B17*H17+B18*H18+B19*H19+B20*H20),IF(I13=C15,(C16*H16+C17*H17+C18*H18+C19*H19+C20*H20),IF(I13=D15,(D16*H16+D17*H17+D18*H18+D19*H19+D20*H20),"")))</f>
        <v/>
      </c>
      <c r="J16" s="124"/>
      <c r="K16" s="120"/>
      <c r="L16" s="120"/>
      <c r="M16" s="121"/>
    </row>
    <row r="17" spans="2:13" ht="31.5" customHeight="1" x14ac:dyDescent="0.3">
      <c r="B17" s="20">
        <v>15</v>
      </c>
      <c r="C17" s="9">
        <v>25</v>
      </c>
      <c r="D17" s="9">
        <v>30</v>
      </c>
      <c r="E17" s="115" t="s">
        <v>35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3">
      <c r="B18" s="20">
        <v>20</v>
      </c>
      <c r="C18" s="9">
        <v>15</v>
      </c>
      <c r="D18" s="9">
        <v>10</v>
      </c>
      <c r="E18" s="115" t="s">
        <v>36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3">
      <c r="B19" s="20">
        <v>25</v>
      </c>
      <c r="C19" s="9">
        <v>20</v>
      </c>
      <c r="D19" s="9">
        <v>20</v>
      </c>
      <c r="E19" s="115" t="s">
        <v>37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16" t="s">
        <v>38</v>
      </c>
      <c r="F20" s="116"/>
      <c r="G20" s="116"/>
      <c r="H20" s="23">
        <v>0.6</v>
      </c>
      <c r="I20" s="129"/>
      <c r="J20" s="126"/>
      <c r="K20" s="122"/>
      <c r="L20" s="122"/>
      <c r="M20" s="123"/>
    </row>
    <row r="21" spans="2:13" ht="17.25" thickBot="1" x14ac:dyDescent="0.35"/>
    <row r="22" spans="2:13" ht="20.25" customHeight="1" x14ac:dyDescent="0.3">
      <c r="B22" s="94" t="s">
        <v>39</v>
      </c>
      <c r="C22" s="95"/>
      <c r="D22" s="95"/>
      <c r="E22" s="24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9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9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9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2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75" t="s">
        <v>17</v>
      </c>
      <c r="C29" s="76"/>
      <c r="D29" s="76"/>
      <c r="E29" s="76"/>
      <c r="F29" s="75" t="s">
        <v>18</v>
      </c>
      <c r="G29" s="76"/>
      <c r="H29" s="76"/>
      <c r="I29" s="77"/>
      <c r="J29" s="76" t="s">
        <v>19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5.5" customHeight="1" x14ac:dyDescent="0.25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25.5" customHeight="1" x14ac:dyDescent="0.25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5.75" thickBot="1" x14ac:dyDescent="0.3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6" customFormat="1" ht="24" customHeight="1" thickBot="1" x14ac:dyDescent="0.3">
      <c r="B7" s="78" t="s">
        <v>55</v>
      </c>
      <c r="C7" s="79"/>
      <c r="D7" s="143"/>
      <c r="E7" s="91">
        <f>Valoración!I13</f>
        <v>0</v>
      </c>
      <c r="F7" s="91"/>
      <c r="G7" s="91"/>
      <c r="H7" s="144" t="s">
        <v>56</v>
      </c>
      <c r="I7" s="79"/>
      <c r="J7" s="143"/>
      <c r="K7" s="145" t="str">
        <f>Valoración!I16</f>
        <v/>
      </c>
      <c r="L7" s="145"/>
      <c r="M7" s="146"/>
    </row>
    <row r="8" spans="2:13" ht="15.75" thickBot="1" x14ac:dyDescent="0.3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6" customFormat="1" ht="23.25" customHeight="1" x14ac:dyDescent="0.25">
      <c r="B9" s="152" t="s">
        <v>57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54" t="s">
        <v>58</v>
      </c>
      <c r="C10" s="155"/>
      <c r="D10" s="155"/>
      <c r="E10" s="156" t="s">
        <v>59</v>
      </c>
      <c r="F10" s="156"/>
      <c r="G10" s="157"/>
      <c r="H10" s="158"/>
      <c r="I10" s="159"/>
      <c r="J10" s="25" t="s">
        <v>60</v>
      </c>
      <c r="K10" s="141" t="str">
        <f>IF(G10="NO","N/A","")</f>
        <v/>
      </c>
      <c r="L10" s="141"/>
      <c r="M10" s="142"/>
    </row>
    <row r="11" spans="2:13" ht="16.5" x14ac:dyDescent="0.3">
      <c r="B11" s="154"/>
      <c r="C11" s="155"/>
      <c r="D11" s="155"/>
      <c r="E11" s="156" t="s">
        <v>61</v>
      </c>
      <c r="F11" s="156"/>
      <c r="G11" s="157"/>
      <c r="H11" s="158"/>
      <c r="I11" s="159"/>
      <c r="J11" s="25" t="s">
        <v>62</v>
      </c>
      <c r="K11" s="141" t="str">
        <f t="shared" ref="K11:K13" si="0">IF(G11="NO","N/A","")</f>
        <v/>
      </c>
      <c r="L11" s="141"/>
      <c r="M11" s="142"/>
    </row>
    <row r="12" spans="2:13" ht="16.5" x14ac:dyDescent="0.3">
      <c r="B12" s="154"/>
      <c r="C12" s="155"/>
      <c r="D12" s="155"/>
      <c r="E12" s="156" t="s">
        <v>63</v>
      </c>
      <c r="F12" s="156"/>
      <c r="G12" s="157"/>
      <c r="H12" s="158"/>
      <c r="I12" s="159"/>
      <c r="J12" s="25" t="s">
        <v>64</v>
      </c>
      <c r="K12" s="141" t="str">
        <f t="shared" si="0"/>
        <v/>
      </c>
      <c r="L12" s="141"/>
      <c r="M12" s="142"/>
    </row>
    <row r="13" spans="2:13" ht="16.5" x14ac:dyDescent="0.3">
      <c r="B13" s="154"/>
      <c r="C13" s="155"/>
      <c r="D13" s="155"/>
      <c r="E13" s="156" t="s">
        <v>65</v>
      </c>
      <c r="F13" s="156"/>
      <c r="G13" s="157"/>
      <c r="H13" s="158"/>
      <c r="I13" s="159"/>
      <c r="J13" s="25" t="s">
        <v>64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66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67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6" customFormat="1" ht="24" customHeight="1" x14ac:dyDescent="0.25">
      <c r="B17" s="161" t="s">
        <v>68</v>
      </c>
      <c r="C17" s="162"/>
      <c r="D17" s="162"/>
      <c r="E17" s="167" t="s">
        <v>69</v>
      </c>
      <c r="F17" s="167"/>
      <c r="G17" s="167"/>
      <c r="H17" s="100"/>
      <c r="I17" s="100"/>
      <c r="J17" s="100"/>
      <c r="K17" s="100"/>
      <c r="L17" s="100"/>
      <c r="M17" s="101"/>
    </row>
    <row r="18" spans="2:13" s="26" customFormat="1" ht="24" customHeight="1" x14ac:dyDescent="0.25">
      <c r="B18" s="163"/>
      <c r="C18" s="164"/>
      <c r="D18" s="164"/>
      <c r="E18" s="168" t="s">
        <v>70</v>
      </c>
      <c r="F18" s="168"/>
      <c r="G18" s="168"/>
      <c r="H18" s="102"/>
      <c r="I18" s="102"/>
      <c r="J18" s="102"/>
      <c r="K18" s="102"/>
      <c r="L18" s="102"/>
      <c r="M18" s="103"/>
    </row>
    <row r="19" spans="2:13" s="26" customFormat="1" ht="24" customHeight="1" x14ac:dyDescent="0.25">
      <c r="B19" s="163"/>
      <c r="C19" s="164"/>
      <c r="D19" s="164"/>
      <c r="E19" s="168" t="s">
        <v>71</v>
      </c>
      <c r="F19" s="168"/>
      <c r="G19" s="168"/>
      <c r="H19" s="102"/>
      <c r="I19" s="102"/>
      <c r="J19" s="102"/>
      <c r="K19" s="102"/>
      <c r="L19" s="102"/>
      <c r="M19" s="103"/>
    </row>
    <row r="20" spans="2:13" s="26" customFormat="1" ht="24" customHeight="1" thickBot="1" x14ac:dyDescent="0.3">
      <c r="B20" s="165"/>
      <c r="C20" s="166"/>
      <c r="D20" s="166"/>
      <c r="E20" s="169" t="s">
        <v>72</v>
      </c>
      <c r="F20" s="169"/>
      <c r="G20" s="16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75" t="s">
        <v>17</v>
      </c>
      <c r="C23" s="76"/>
      <c r="D23" s="76"/>
      <c r="E23" s="76"/>
      <c r="F23" s="75" t="s">
        <v>18</v>
      </c>
      <c r="G23" s="76"/>
      <c r="H23" s="76"/>
      <c r="I23" s="77"/>
      <c r="J23" s="76" t="s">
        <v>19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Leidy Daniela Correa Mesa</cp:lastModifiedBy>
  <cp:revision/>
  <dcterms:created xsi:type="dcterms:W3CDTF">2021-03-18T21:09:20Z</dcterms:created>
  <dcterms:modified xsi:type="dcterms:W3CDTF">2022-07-08T13:45:17Z</dcterms:modified>
  <cp:category/>
  <cp:contentStatus/>
</cp:coreProperties>
</file>